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gela Possinger\Dropbox\Soil Science 2600\2018 Labs\2018 Lab 5 - Dilmun Hill\"/>
    </mc:Choice>
  </mc:AlternateContent>
  <xr:revisionPtr revIDLastSave="0" documentId="13_ncr:1_{BF6321B4-2A45-4605-A349-041FE68ED1CF}" xr6:coauthVersionLast="36" xr6:coauthVersionMax="36" xr10:uidLastSave="{00000000-0000-0000-0000-000000000000}"/>
  <bookViews>
    <workbookView xWindow="0" yWindow="0" windowWidth="26835" windowHeight="10170" activeTab="5" xr2:uid="{6D21C470-8935-4EF5-8C13-91B92190945C}"/>
  </bookViews>
  <sheets>
    <sheet name="Thursday Group 1 (Hazelnuts) " sheetId="1" r:id="rId1"/>
    <sheet name="Thursday Group 2 (Pumpkins) " sheetId="2" r:id="rId2"/>
    <sheet name="Thursday Group 3 (Grass)" sheetId="3" r:id="rId3"/>
    <sheet name="Wednesday Group 1 (Celery)" sheetId="4" r:id="rId4"/>
    <sheet name="Wednesday Group 4 (Brassica) " sheetId="5" r:id="rId5"/>
    <sheet name="Wednesday Group 2 (Corn)" sheetId="6" r:id="rId6"/>
    <sheet name="Wednesday Group 3 (Chard)" sheetId="7" r:id="rId7"/>
    <sheet name="Tuesday Group 3 (Inside Tomato)" sheetId="8" r:id="rId8"/>
    <sheet name="Tuesday Group 1 (Outside Tom)" sheetId="9" r:id="rId9"/>
    <sheet name="Tuesday Group 4 (Inside Pepp)" sheetId="10" r:id="rId10"/>
    <sheet name="Tuesday Group 2 (Outside lett) " sheetId="11" r:id="rId11"/>
    <sheet name="Monday Group 1 (Squash)" sheetId="12" r:id="rId12"/>
    <sheet name="Monday Eggplant " sheetId="13" r:id="rId13"/>
    <sheet name="Monday Brassica " sheetId="14" r:id="rId14"/>
    <sheet name="Monday Group 2 (Okra) " sheetId="15" r:id="rId15"/>
  </sheet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8" i="8" l="1"/>
</calcChain>
</file>

<file path=xl/sharedStrings.xml><?xml version="1.0" encoding="utf-8"?>
<sst xmlns="http://schemas.openxmlformats.org/spreadsheetml/2006/main" count="500" uniqueCount="66">
  <si>
    <t xml:space="preserve">Thursday Group 1 (Hazelnuts) </t>
  </si>
  <si>
    <t>Height of liner (cm)</t>
  </si>
  <si>
    <t xml:space="preserve">Radius of same liner (cm) </t>
  </si>
  <si>
    <t>Volume of sample liner (cm3)</t>
  </si>
  <si>
    <t xml:space="preserve">Weight of wet soil (Wwet) </t>
  </si>
  <si>
    <t xml:space="preserve">Weight of dry soil (Ws) </t>
  </si>
  <si>
    <t xml:space="preserve">Weight of soil water (Wwater) </t>
  </si>
  <si>
    <t xml:space="preserve">Bulk density (Db) </t>
  </si>
  <si>
    <t>Weight (g) of wet soil + can</t>
  </si>
  <si>
    <t xml:space="preserve">Weight (g) of soil can </t>
  </si>
  <si>
    <r>
      <t>Gravimetric water (</t>
    </r>
    <r>
      <rPr>
        <sz val="11"/>
        <color theme="1"/>
        <rFont val="Calibri"/>
        <family val="2"/>
      </rPr>
      <t>θ</t>
    </r>
    <r>
      <rPr>
        <sz val="11"/>
        <color theme="1"/>
        <rFont val="Calibri"/>
        <family val="2"/>
        <scheme val="minor"/>
      </rPr>
      <t>m)</t>
    </r>
  </si>
  <si>
    <r>
      <t>Volumetric water (</t>
    </r>
    <r>
      <rPr>
        <sz val="11"/>
        <color theme="1"/>
        <rFont val="Calibri"/>
        <family val="2"/>
      </rPr>
      <t>θv)</t>
    </r>
  </si>
  <si>
    <t xml:space="preserve">Soil water (moisture meter) </t>
  </si>
  <si>
    <t>0-5 cm</t>
  </si>
  <si>
    <t>30-35 cm</t>
  </si>
  <si>
    <t>Bethany Shulteis, Mowei Li, Courtney Adams, KAR Robison, Allison Finn</t>
  </si>
  <si>
    <t xml:space="preserve">Bimetallic thermometer (soil temp) </t>
  </si>
  <si>
    <t>5cm</t>
  </si>
  <si>
    <t>12cm</t>
  </si>
  <si>
    <t xml:space="preserve">Bare soil </t>
  </si>
  <si>
    <t>Veg or mulch</t>
  </si>
  <si>
    <t xml:space="preserve">IR thermometer (air temp) </t>
  </si>
  <si>
    <t>Surface (15cm)</t>
  </si>
  <si>
    <t xml:space="preserve">Surface (90cm) </t>
  </si>
  <si>
    <t>NA</t>
  </si>
  <si>
    <t xml:space="preserve">Temperature (Celsius) </t>
  </si>
  <si>
    <t>Units: degrees celsius</t>
  </si>
  <si>
    <t>Thursday Group 2 (Pumpkins)</t>
  </si>
  <si>
    <t xml:space="preserve">Haoguang Yang, Zhejing Xu, Bichara Sani, Ernest Bethe, Grace Hageman </t>
  </si>
  <si>
    <t>Thursday Group 3 (Grass)</t>
  </si>
  <si>
    <t xml:space="preserve">Clara, Miranda, Jess, John, Maria </t>
  </si>
  <si>
    <t xml:space="preserve">Soil compaction (penetrometer) (psi)  </t>
  </si>
  <si>
    <t>Isabella Thilmany , Gabe Beckerink, Robert Frank, Emma Kubinski</t>
  </si>
  <si>
    <t>300+</t>
  </si>
  <si>
    <t xml:space="preserve">Wednesday Group 4 (Brassica) </t>
  </si>
  <si>
    <t xml:space="preserve">Sarah Gruntmeir, Austin Fingar, Naomi Haber </t>
  </si>
  <si>
    <t>Wednesday Group 2 (Corn)</t>
  </si>
  <si>
    <t xml:space="preserve">Abby Bezrutczyk, Hannah Roman, Will McKinstry, Austin Galton </t>
  </si>
  <si>
    <t>Wednesday Group 3 (Chard)</t>
  </si>
  <si>
    <t>Wednesday Group 1 (Celery)</t>
  </si>
  <si>
    <t>Ben Lehmann, Alex, Alan</t>
  </si>
  <si>
    <t>Impermeable</t>
  </si>
  <si>
    <t xml:space="preserve">Isabelle Amlicke, Ekubo Sawaura, Nadia Stratton, Thatcher Mowry </t>
  </si>
  <si>
    <t>Tuesday Group 3 (Inside high tunnel, tomatoes)</t>
  </si>
  <si>
    <t>Tuesday Group 1 (Outside high tunnel, tomatoes)</t>
  </si>
  <si>
    <t>Rosemary Glos, Benjamin Rouse, Emma Volk, Gwendolyn Pipes</t>
  </si>
  <si>
    <t>&lt;200 (~15)</t>
  </si>
  <si>
    <t>&gt;300</t>
  </si>
  <si>
    <t>Tuesday Group 4 (Inside high tunnel, peppers)</t>
  </si>
  <si>
    <t xml:space="preserve">Elise He, Ben Dye, Kassandra Patrick </t>
  </si>
  <si>
    <t>Emily Ooms, Kelsie Raucher, Yihe Zhang, Mike Gildersleeve</t>
  </si>
  <si>
    <t>10+</t>
  </si>
  <si>
    <t>Tuesday Group 2 (Outside high tunnel, lettuce)</t>
  </si>
  <si>
    <t>NA*</t>
  </si>
  <si>
    <t xml:space="preserve">*Note that moisture was taken for above instead of temperature. You can use the values below from Group 1 as an estimate (veg/mulch not needed) </t>
  </si>
  <si>
    <t>Monday Group 1 (Squash)</t>
  </si>
  <si>
    <t xml:space="preserve">Zhaoqi Wang, Christa Osumi, Isabelle Leonard, Tristan Mullin, Stephanie Roh, Milo Vella </t>
  </si>
  <si>
    <t>Resistance started to increase at 15 cm</t>
  </si>
  <si>
    <t>Monday (Eggplant)</t>
  </si>
  <si>
    <t xml:space="preserve">Timothy Reeves, Peter Oppenheimer, Sophia Patone, Will Seip, Lindsay Brown </t>
  </si>
  <si>
    <t>Monday (Brassica)</t>
  </si>
  <si>
    <t>Lauren Marigliano, Zach Waltz, Miranda Sannino, Molly Huber, Gabriel Capetta</t>
  </si>
  <si>
    <t>200-250</t>
  </si>
  <si>
    <t>Monday Group 2 (Okra)</t>
  </si>
  <si>
    <t xml:space="preserve">Ami Mineta, Cassi Wattenburger, Josh Rauch, Charles Huber, Eva Laubach, Cameron Rumsey </t>
  </si>
  <si>
    <t>Weight (g) of dry soil + can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</si>
</sst>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0" xfId="0" applyFill="1" applyBorder="1"/>
    <xf numFmtId="0" fontId="0" fillId="0" borderId="1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3" xfId="0" applyFill="1" applyBorder="1"/>
    <xf numFmtId="0" fontId="0" fillId="0" borderId="0" xfId="0" applyBorder="1"/>
    <xf numFmtId="0" fontId="0" fillId="0" borderId="5" xfId="0" applyFill="1" applyBorder="1"/>
    <xf numFmtId="0" fontId="0" fillId="0" borderId="7" xfId="0" applyFill="1" applyBorder="1"/>
    <xf numFmtId="0" fontId="0" fillId="0" borderId="9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1F1711-F022-4DC0-8465-5455632CF897}">
  <dimension ref="A1:K16"/>
  <sheetViews>
    <sheetView workbookViewId="0">
      <selection activeCell="F22" sqref="F22"/>
    </sheetView>
  </sheetViews>
  <sheetFormatPr defaultRowHeight="15" x14ac:dyDescent="0.25"/>
  <cols>
    <col min="7" max="7" width="13.42578125" customWidth="1"/>
  </cols>
  <sheetData>
    <row r="1" spans="1:11" x14ac:dyDescent="0.25">
      <c r="A1" t="s">
        <v>0</v>
      </c>
      <c r="D1" t="s">
        <v>15</v>
      </c>
    </row>
    <row r="2" spans="1:11" x14ac:dyDescent="0.25">
      <c r="D2" t="s">
        <v>13</v>
      </c>
      <c r="E2" t="s">
        <v>14</v>
      </c>
      <c r="H2" t="s">
        <v>25</v>
      </c>
    </row>
    <row r="3" spans="1:11" x14ac:dyDescent="0.25">
      <c r="A3" t="s">
        <v>1</v>
      </c>
      <c r="D3">
        <v>5</v>
      </c>
      <c r="E3">
        <v>5</v>
      </c>
      <c r="H3" t="s">
        <v>16</v>
      </c>
      <c r="J3" t="s">
        <v>21</v>
      </c>
    </row>
    <row r="4" spans="1:11" x14ac:dyDescent="0.25">
      <c r="A4" t="s">
        <v>2</v>
      </c>
      <c r="D4">
        <v>2.5</v>
      </c>
      <c r="E4">
        <v>2.5</v>
      </c>
      <c r="H4" t="s">
        <v>17</v>
      </c>
      <c r="I4" t="s">
        <v>18</v>
      </c>
      <c r="J4" t="s">
        <v>22</v>
      </c>
      <c r="K4" t="s">
        <v>23</v>
      </c>
    </row>
    <row r="5" spans="1:11" x14ac:dyDescent="0.25">
      <c r="A5" t="s">
        <v>3</v>
      </c>
      <c r="D5" s="1"/>
      <c r="E5" s="2"/>
      <c r="G5" t="s">
        <v>19</v>
      </c>
      <c r="H5" t="s">
        <v>24</v>
      </c>
      <c r="I5" t="s">
        <v>24</v>
      </c>
      <c r="J5" t="s">
        <v>24</v>
      </c>
      <c r="K5" t="s">
        <v>24</v>
      </c>
    </row>
    <row r="6" spans="1:11" x14ac:dyDescent="0.25">
      <c r="A6" t="s">
        <v>8</v>
      </c>
      <c r="D6">
        <v>217.1</v>
      </c>
      <c r="E6">
        <v>233.9</v>
      </c>
      <c r="G6" t="s">
        <v>20</v>
      </c>
      <c r="H6">
        <v>24</v>
      </c>
      <c r="I6">
        <v>21</v>
      </c>
      <c r="J6">
        <v>20.399999999999999</v>
      </c>
      <c r="K6">
        <v>20.399999999999999</v>
      </c>
    </row>
    <row r="7" spans="1:11" x14ac:dyDescent="0.25">
      <c r="A7" t="s">
        <v>65</v>
      </c>
      <c r="D7">
        <v>164.4</v>
      </c>
      <c r="E7">
        <v>201.8</v>
      </c>
      <c r="H7" t="s">
        <v>26</v>
      </c>
    </row>
    <row r="8" spans="1:11" x14ac:dyDescent="0.25">
      <c r="A8" t="s">
        <v>9</v>
      </c>
      <c r="D8">
        <v>75.400000000000006</v>
      </c>
      <c r="E8">
        <v>75.900000000000006</v>
      </c>
    </row>
    <row r="9" spans="1:11" x14ac:dyDescent="0.25">
      <c r="A9" t="s">
        <v>4</v>
      </c>
      <c r="D9" s="3"/>
      <c r="E9" s="4"/>
    </row>
    <row r="10" spans="1:11" x14ac:dyDescent="0.25">
      <c r="A10" t="s">
        <v>5</v>
      </c>
      <c r="D10" s="5"/>
      <c r="E10" s="6"/>
    </row>
    <row r="11" spans="1:11" x14ac:dyDescent="0.25">
      <c r="A11" t="s">
        <v>6</v>
      </c>
      <c r="D11" s="5"/>
      <c r="E11" s="6"/>
    </row>
    <row r="12" spans="1:11" x14ac:dyDescent="0.25">
      <c r="A12" t="s">
        <v>7</v>
      </c>
      <c r="D12" s="5"/>
      <c r="E12" s="6"/>
    </row>
    <row r="13" spans="1:11" x14ac:dyDescent="0.25">
      <c r="A13" t="s">
        <v>10</v>
      </c>
      <c r="D13" s="5"/>
      <c r="E13" s="6"/>
    </row>
    <row r="14" spans="1:11" x14ac:dyDescent="0.25">
      <c r="A14" t="s">
        <v>11</v>
      </c>
      <c r="D14" s="7"/>
      <c r="E14" s="8"/>
    </row>
    <row r="15" spans="1:11" x14ac:dyDescent="0.25">
      <c r="A15" t="s">
        <v>12</v>
      </c>
      <c r="D15">
        <v>7.3</v>
      </c>
      <c r="E15">
        <v>7.5</v>
      </c>
    </row>
    <row r="16" spans="1:11" x14ac:dyDescent="0.25">
      <c r="A16" t="s">
        <v>31</v>
      </c>
      <c r="D16">
        <v>0</v>
      </c>
      <c r="E16">
        <v>200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1784B7-F852-4D73-9619-3CDB7D5D0DD4}">
  <dimension ref="A1:K16"/>
  <sheetViews>
    <sheetView workbookViewId="0">
      <selection activeCell="A3" sqref="A3:A16"/>
    </sheetView>
  </sheetViews>
  <sheetFormatPr defaultRowHeight="15" x14ac:dyDescent="0.25"/>
  <sheetData>
    <row r="1" spans="1:11" x14ac:dyDescent="0.25">
      <c r="A1" t="s">
        <v>48</v>
      </c>
      <c r="D1" t="s">
        <v>49</v>
      </c>
    </row>
    <row r="2" spans="1:11" x14ac:dyDescent="0.25">
      <c r="D2" t="s">
        <v>13</v>
      </c>
      <c r="E2" t="s">
        <v>14</v>
      </c>
      <c r="H2" t="s">
        <v>25</v>
      </c>
    </row>
    <row r="3" spans="1:11" x14ac:dyDescent="0.25">
      <c r="A3" t="s">
        <v>1</v>
      </c>
      <c r="D3">
        <v>5</v>
      </c>
      <c r="E3">
        <v>5</v>
      </c>
      <c r="H3" t="s">
        <v>16</v>
      </c>
      <c r="J3" t="s">
        <v>21</v>
      </c>
    </row>
    <row r="4" spans="1:11" x14ac:dyDescent="0.25">
      <c r="A4" t="s">
        <v>2</v>
      </c>
      <c r="D4">
        <v>2.5</v>
      </c>
      <c r="E4">
        <v>2.5</v>
      </c>
      <c r="H4" t="s">
        <v>17</v>
      </c>
      <c r="I4" t="s">
        <v>18</v>
      </c>
      <c r="J4" t="s">
        <v>22</v>
      </c>
      <c r="K4" t="s">
        <v>23</v>
      </c>
    </row>
    <row r="5" spans="1:11" x14ac:dyDescent="0.25">
      <c r="A5" t="s">
        <v>3</v>
      </c>
      <c r="D5" s="1"/>
      <c r="E5" s="2"/>
      <c r="G5" t="s">
        <v>19</v>
      </c>
      <c r="H5">
        <v>23</v>
      </c>
      <c r="I5">
        <v>11</v>
      </c>
      <c r="J5">
        <v>17.8</v>
      </c>
      <c r="K5">
        <v>17.899999999999999</v>
      </c>
    </row>
    <row r="6" spans="1:11" x14ac:dyDescent="0.25">
      <c r="A6" t="s">
        <v>8</v>
      </c>
      <c r="D6">
        <v>152.1</v>
      </c>
      <c r="E6" s="9">
        <v>205</v>
      </c>
      <c r="G6" t="s">
        <v>20</v>
      </c>
      <c r="H6" t="s">
        <v>24</v>
      </c>
      <c r="I6" t="s">
        <v>24</v>
      </c>
      <c r="J6" t="s">
        <v>24</v>
      </c>
      <c r="K6" t="s">
        <v>24</v>
      </c>
    </row>
    <row r="7" spans="1:11" x14ac:dyDescent="0.25">
      <c r="A7" t="s">
        <v>65</v>
      </c>
      <c r="D7">
        <v>129.1</v>
      </c>
      <c r="E7" s="9">
        <v>175.1</v>
      </c>
      <c r="H7" t="s">
        <v>26</v>
      </c>
    </row>
    <row r="8" spans="1:11" x14ac:dyDescent="0.25">
      <c r="A8" t="s">
        <v>9</v>
      </c>
      <c r="D8">
        <v>69.099999999999994</v>
      </c>
      <c r="E8" s="9">
        <v>76.3</v>
      </c>
    </row>
    <row r="9" spans="1:11" x14ac:dyDescent="0.25">
      <c r="A9" t="s">
        <v>4</v>
      </c>
      <c r="D9" s="3"/>
      <c r="E9" s="4"/>
    </row>
    <row r="10" spans="1:11" x14ac:dyDescent="0.25">
      <c r="A10" t="s">
        <v>5</v>
      </c>
      <c r="D10" s="5"/>
      <c r="E10" s="6"/>
    </row>
    <row r="11" spans="1:11" x14ac:dyDescent="0.25">
      <c r="A11" t="s">
        <v>6</v>
      </c>
      <c r="D11" s="5"/>
      <c r="E11" s="6"/>
    </row>
    <row r="12" spans="1:11" x14ac:dyDescent="0.25">
      <c r="A12" t="s">
        <v>7</v>
      </c>
      <c r="D12" s="5"/>
      <c r="E12" s="6"/>
    </row>
    <row r="13" spans="1:11" x14ac:dyDescent="0.25">
      <c r="A13" t="s">
        <v>10</v>
      </c>
      <c r="D13" s="5"/>
      <c r="E13" s="6"/>
    </row>
    <row r="14" spans="1:11" x14ac:dyDescent="0.25">
      <c r="A14" t="s">
        <v>11</v>
      </c>
      <c r="D14" s="7"/>
      <c r="E14" s="8"/>
    </row>
    <row r="15" spans="1:11" x14ac:dyDescent="0.25">
      <c r="A15" t="s">
        <v>12</v>
      </c>
      <c r="D15">
        <v>1.8</v>
      </c>
      <c r="E15">
        <v>9.9</v>
      </c>
    </row>
    <row r="16" spans="1:11" x14ac:dyDescent="0.25">
      <c r="A16" t="s">
        <v>31</v>
      </c>
      <c r="D16">
        <v>0</v>
      </c>
      <c r="E16">
        <v>200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2815F4-1164-4195-898A-77A09554DA2E}">
  <dimension ref="A1:K16"/>
  <sheetViews>
    <sheetView workbookViewId="0">
      <selection activeCell="A3" sqref="A3:A16"/>
    </sheetView>
  </sheetViews>
  <sheetFormatPr defaultRowHeight="15" x14ac:dyDescent="0.25"/>
  <sheetData>
    <row r="1" spans="1:11" x14ac:dyDescent="0.25">
      <c r="A1" t="s">
        <v>52</v>
      </c>
      <c r="D1" t="s">
        <v>50</v>
      </c>
    </row>
    <row r="2" spans="1:11" x14ac:dyDescent="0.25">
      <c r="D2" t="s">
        <v>13</v>
      </c>
      <c r="E2" t="s">
        <v>14</v>
      </c>
      <c r="H2" t="s">
        <v>25</v>
      </c>
    </row>
    <row r="3" spans="1:11" x14ac:dyDescent="0.25">
      <c r="A3" t="s">
        <v>1</v>
      </c>
      <c r="D3">
        <v>5</v>
      </c>
      <c r="E3">
        <v>5</v>
      </c>
      <c r="H3" t="s">
        <v>16</v>
      </c>
      <c r="J3" t="s">
        <v>21</v>
      </c>
    </row>
    <row r="4" spans="1:11" x14ac:dyDescent="0.25">
      <c r="A4" t="s">
        <v>2</v>
      </c>
      <c r="D4">
        <v>2.5</v>
      </c>
      <c r="E4">
        <v>2.5</v>
      </c>
      <c r="H4" t="s">
        <v>17</v>
      </c>
      <c r="I4" t="s">
        <v>18</v>
      </c>
      <c r="J4" t="s">
        <v>22</v>
      </c>
      <c r="K4" t="s">
        <v>23</v>
      </c>
    </row>
    <row r="5" spans="1:11" x14ac:dyDescent="0.25">
      <c r="A5" t="s">
        <v>3</v>
      </c>
      <c r="D5" s="1"/>
      <c r="E5" s="2"/>
      <c r="G5" t="s">
        <v>19</v>
      </c>
      <c r="H5" t="s">
        <v>53</v>
      </c>
      <c r="I5" t="s">
        <v>24</v>
      </c>
      <c r="J5">
        <v>20.3</v>
      </c>
      <c r="K5">
        <v>20.8</v>
      </c>
    </row>
    <row r="6" spans="1:11" x14ac:dyDescent="0.25">
      <c r="A6" t="s">
        <v>8</v>
      </c>
      <c r="D6">
        <v>191.09</v>
      </c>
      <c r="E6" s="9">
        <v>236.38</v>
      </c>
      <c r="G6" t="s">
        <v>20</v>
      </c>
      <c r="H6" t="s">
        <v>24</v>
      </c>
      <c r="I6" t="s">
        <v>24</v>
      </c>
      <c r="J6">
        <v>20.3</v>
      </c>
      <c r="K6">
        <v>21.2</v>
      </c>
    </row>
    <row r="7" spans="1:11" x14ac:dyDescent="0.25">
      <c r="A7" t="s">
        <v>65</v>
      </c>
      <c r="D7">
        <v>143.4</v>
      </c>
      <c r="E7" s="9">
        <v>190.2</v>
      </c>
      <c r="J7" t="s">
        <v>26</v>
      </c>
    </row>
    <row r="8" spans="1:11" x14ac:dyDescent="0.25">
      <c r="A8" t="s">
        <v>9</v>
      </c>
      <c r="D8">
        <v>70.2</v>
      </c>
      <c r="E8" s="9">
        <v>77.2</v>
      </c>
      <c r="H8" t="s">
        <v>54</v>
      </c>
    </row>
    <row r="9" spans="1:11" x14ac:dyDescent="0.25">
      <c r="A9" t="s">
        <v>4</v>
      </c>
      <c r="D9" s="3"/>
      <c r="E9" s="4"/>
      <c r="G9" t="s">
        <v>19</v>
      </c>
      <c r="H9">
        <v>19</v>
      </c>
      <c r="I9">
        <v>18</v>
      </c>
    </row>
    <row r="10" spans="1:11" x14ac:dyDescent="0.25">
      <c r="A10" t="s">
        <v>5</v>
      </c>
      <c r="D10" s="5"/>
      <c r="E10" s="6"/>
    </row>
    <row r="11" spans="1:11" x14ac:dyDescent="0.25">
      <c r="A11" t="s">
        <v>6</v>
      </c>
      <c r="D11" s="5"/>
      <c r="E11" s="6"/>
    </row>
    <row r="12" spans="1:11" x14ac:dyDescent="0.25">
      <c r="A12" t="s">
        <v>7</v>
      </c>
      <c r="D12" s="5"/>
      <c r="E12" s="6"/>
    </row>
    <row r="13" spans="1:11" x14ac:dyDescent="0.25">
      <c r="A13" t="s">
        <v>10</v>
      </c>
      <c r="D13" s="5"/>
      <c r="E13" s="6"/>
    </row>
    <row r="14" spans="1:11" x14ac:dyDescent="0.25">
      <c r="A14" t="s">
        <v>11</v>
      </c>
      <c r="D14" s="7"/>
      <c r="E14" s="8"/>
    </row>
    <row r="15" spans="1:11" x14ac:dyDescent="0.25">
      <c r="A15" t="s">
        <v>12</v>
      </c>
      <c r="D15">
        <v>3</v>
      </c>
      <c r="E15" t="s">
        <v>51</v>
      </c>
    </row>
    <row r="16" spans="1:11" x14ac:dyDescent="0.25">
      <c r="A16" t="s">
        <v>31</v>
      </c>
      <c r="D16">
        <v>275</v>
      </c>
      <c r="E16">
        <v>275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9C0789-CDF5-466F-B101-9F73914729BE}">
  <dimension ref="A1:K17"/>
  <sheetViews>
    <sheetView workbookViewId="0">
      <selection activeCell="A3" sqref="A3:A16"/>
    </sheetView>
  </sheetViews>
  <sheetFormatPr defaultRowHeight="15" x14ac:dyDescent="0.25"/>
  <sheetData>
    <row r="1" spans="1:11" x14ac:dyDescent="0.25">
      <c r="A1" t="s">
        <v>55</v>
      </c>
      <c r="D1" t="s">
        <v>56</v>
      </c>
    </row>
    <row r="2" spans="1:11" x14ac:dyDescent="0.25">
      <c r="D2" t="s">
        <v>13</v>
      </c>
      <c r="E2" t="s">
        <v>14</v>
      </c>
      <c r="H2" t="s">
        <v>25</v>
      </c>
    </row>
    <row r="3" spans="1:11" x14ac:dyDescent="0.25">
      <c r="A3" t="s">
        <v>1</v>
      </c>
      <c r="D3">
        <v>5</v>
      </c>
      <c r="E3">
        <v>5</v>
      </c>
      <c r="H3" t="s">
        <v>16</v>
      </c>
      <c r="J3" t="s">
        <v>21</v>
      </c>
    </row>
    <row r="4" spans="1:11" x14ac:dyDescent="0.25">
      <c r="A4" t="s">
        <v>2</v>
      </c>
      <c r="D4">
        <v>2.5</v>
      </c>
      <c r="E4">
        <v>2.5</v>
      </c>
      <c r="H4" t="s">
        <v>17</v>
      </c>
      <c r="I4" t="s">
        <v>18</v>
      </c>
      <c r="J4" t="s">
        <v>22</v>
      </c>
      <c r="K4" t="s">
        <v>23</v>
      </c>
    </row>
    <row r="5" spans="1:11" x14ac:dyDescent="0.25">
      <c r="A5" t="s">
        <v>3</v>
      </c>
      <c r="D5" s="1"/>
      <c r="E5" s="2"/>
      <c r="G5" t="s">
        <v>19</v>
      </c>
      <c r="H5">
        <v>16</v>
      </c>
      <c r="I5">
        <v>16</v>
      </c>
      <c r="J5">
        <v>15.6</v>
      </c>
      <c r="K5">
        <v>15.6</v>
      </c>
    </row>
    <row r="6" spans="1:11" x14ac:dyDescent="0.25">
      <c r="A6" t="s">
        <v>8</v>
      </c>
      <c r="D6">
        <v>195.86</v>
      </c>
      <c r="E6" s="9">
        <v>201.483</v>
      </c>
      <c r="G6" t="s">
        <v>20</v>
      </c>
      <c r="H6">
        <v>19</v>
      </c>
      <c r="I6">
        <v>18</v>
      </c>
      <c r="J6">
        <v>16</v>
      </c>
      <c r="K6">
        <v>15.4</v>
      </c>
    </row>
    <row r="7" spans="1:11" x14ac:dyDescent="0.25">
      <c r="A7" t="s">
        <v>65</v>
      </c>
      <c r="D7">
        <v>167.5</v>
      </c>
      <c r="E7" s="9">
        <v>149</v>
      </c>
      <c r="H7" t="s">
        <v>26</v>
      </c>
    </row>
    <row r="8" spans="1:11" x14ac:dyDescent="0.25">
      <c r="A8" t="s">
        <v>9</v>
      </c>
      <c r="D8">
        <v>75.5</v>
      </c>
      <c r="E8" s="9">
        <v>69.5</v>
      </c>
    </row>
    <row r="9" spans="1:11" x14ac:dyDescent="0.25">
      <c r="A9" t="s">
        <v>4</v>
      </c>
      <c r="D9" s="3"/>
      <c r="E9" s="4"/>
    </row>
    <row r="10" spans="1:11" x14ac:dyDescent="0.25">
      <c r="A10" t="s">
        <v>5</v>
      </c>
      <c r="D10" s="5"/>
      <c r="E10" s="6"/>
    </row>
    <row r="11" spans="1:11" x14ac:dyDescent="0.25">
      <c r="A11" t="s">
        <v>6</v>
      </c>
      <c r="D11" s="5"/>
      <c r="E11" s="6"/>
    </row>
    <row r="12" spans="1:11" x14ac:dyDescent="0.25">
      <c r="A12" t="s">
        <v>7</v>
      </c>
      <c r="D12" s="5"/>
      <c r="E12" s="6"/>
    </row>
    <row r="13" spans="1:11" x14ac:dyDescent="0.25">
      <c r="A13" t="s">
        <v>10</v>
      </c>
      <c r="D13" s="5"/>
      <c r="E13" s="6"/>
    </row>
    <row r="14" spans="1:11" x14ac:dyDescent="0.25">
      <c r="A14" t="s">
        <v>11</v>
      </c>
      <c r="D14" s="7"/>
      <c r="E14" s="8"/>
    </row>
    <row r="15" spans="1:11" x14ac:dyDescent="0.25">
      <c r="A15" t="s">
        <v>12</v>
      </c>
      <c r="D15">
        <v>3.5</v>
      </c>
      <c r="E15">
        <v>8.3000000000000007</v>
      </c>
    </row>
    <row r="16" spans="1:11" x14ac:dyDescent="0.25">
      <c r="A16" t="s">
        <v>31</v>
      </c>
      <c r="D16">
        <v>0</v>
      </c>
      <c r="E16">
        <v>200</v>
      </c>
    </row>
    <row r="17" spans="4:4" x14ac:dyDescent="0.25">
      <c r="D17" t="s">
        <v>57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2992B6-85E5-4667-9CF4-61688A2A00D0}">
  <dimension ref="A1:K16"/>
  <sheetViews>
    <sheetView workbookViewId="0">
      <selection activeCell="A3" sqref="A3:A16"/>
    </sheetView>
  </sheetViews>
  <sheetFormatPr defaultRowHeight="15" x14ac:dyDescent="0.25"/>
  <sheetData>
    <row r="1" spans="1:11" x14ac:dyDescent="0.25">
      <c r="A1" t="s">
        <v>58</v>
      </c>
      <c r="D1" t="s">
        <v>59</v>
      </c>
    </row>
    <row r="2" spans="1:11" x14ac:dyDescent="0.25">
      <c r="D2" t="s">
        <v>13</v>
      </c>
      <c r="E2" t="s">
        <v>14</v>
      </c>
      <c r="H2" t="s">
        <v>25</v>
      </c>
    </row>
    <row r="3" spans="1:11" x14ac:dyDescent="0.25">
      <c r="A3" t="s">
        <v>1</v>
      </c>
      <c r="D3">
        <v>5</v>
      </c>
      <c r="E3" t="s">
        <v>24</v>
      </c>
      <c r="H3" t="s">
        <v>16</v>
      </c>
      <c r="J3" t="s">
        <v>21</v>
      </c>
    </row>
    <row r="4" spans="1:11" x14ac:dyDescent="0.25">
      <c r="A4" t="s">
        <v>2</v>
      </c>
      <c r="D4">
        <v>2.5</v>
      </c>
      <c r="E4" t="s">
        <v>24</v>
      </c>
      <c r="H4" t="s">
        <v>17</v>
      </c>
      <c r="I4" t="s">
        <v>18</v>
      </c>
      <c r="J4" t="s">
        <v>22</v>
      </c>
      <c r="K4" t="s">
        <v>23</v>
      </c>
    </row>
    <row r="5" spans="1:11" x14ac:dyDescent="0.25">
      <c r="A5" t="s">
        <v>3</v>
      </c>
      <c r="D5" s="10"/>
      <c r="E5" s="9" t="s">
        <v>24</v>
      </c>
      <c r="G5" t="s">
        <v>19</v>
      </c>
      <c r="H5" t="s">
        <v>24</v>
      </c>
      <c r="I5" t="s">
        <v>24</v>
      </c>
      <c r="J5" t="s">
        <v>24</v>
      </c>
      <c r="K5" t="s">
        <v>24</v>
      </c>
    </row>
    <row r="6" spans="1:11" x14ac:dyDescent="0.25">
      <c r="A6" t="s">
        <v>8</v>
      </c>
      <c r="D6">
        <v>195.73</v>
      </c>
      <c r="E6" s="9" t="s">
        <v>24</v>
      </c>
      <c r="G6" t="s">
        <v>20</v>
      </c>
      <c r="H6">
        <v>15</v>
      </c>
      <c r="I6">
        <v>16</v>
      </c>
      <c r="J6">
        <v>14.9</v>
      </c>
      <c r="K6">
        <v>14.2</v>
      </c>
    </row>
    <row r="7" spans="1:11" x14ac:dyDescent="0.25">
      <c r="A7" t="s">
        <v>65</v>
      </c>
      <c r="D7">
        <v>165.85</v>
      </c>
      <c r="E7" s="9" t="s">
        <v>24</v>
      </c>
      <c r="H7" t="s">
        <v>26</v>
      </c>
    </row>
    <row r="8" spans="1:11" x14ac:dyDescent="0.25">
      <c r="A8" t="s">
        <v>9</v>
      </c>
      <c r="D8">
        <v>75.75</v>
      </c>
      <c r="E8" s="9" t="s">
        <v>24</v>
      </c>
    </row>
    <row r="9" spans="1:11" x14ac:dyDescent="0.25">
      <c r="A9" t="s">
        <v>4</v>
      </c>
      <c r="D9" s="11"/>
      <c r="E9" s="9" t="s">
        <v>24</v>
      </c>
    </row>
    <row r="10" spans="1:11" x14ac:dyDescent="0.25">
      <c r="A10" t="s">
        <v>5</v>
      </c>
      <c r="D10" s="12"/>
      <c r="E10" s="9" t="s">
        <v>24</v>
      </c>
    </row>
    <row r="11" spans="1:11" x14ac:dyDescent="0.25">
      <c r="A11" t="s">
        <v>6</v>
      </c>
      <c r="D11" s="12"/>
      <c r="E11" s="9" t="s">
        <v>24</v>
      </c>
    </row>
    <row r="12" spans="1:11" x14ac:dyDescent="0.25">
      <c r="A12" t="s">
        <v>7</v>
      </c>
      <c r="D12" s="12"/>
      <c r="E12" s="9" t="s">
        <v>24</v>
      </c>
    </row>
    <row r="13" spans="1:11" x14ac:dyDescent="0.25">
      <c r="A13" t="s">
        <v>10</v>
      </c>
      <c r="D13" s="12"/>
      <c r="E13" s="9" t="s">
        <v>24</v>
      </c>
    </row>
    <row r="14" spans="1:11" x14ac:dyDescent="0.25">
      <c r="A14" t="s">
        <v>11</v>
      </c>
      <c r="D14" s="13"/>
      <c r="E14" s="9" t="s">
        <v>24</v>
      </c>
    </row>
    <row r="15" spans="1:11" x14ac:dyDescent="0.25">
      <c r="A15" t="s">
        <v>12</v>
      </c>
      <c r="D15">
        <v>1.5</v>
      </c>
      <c r="E15">
        <v>9.1</v>
      </c>
    </row>
    <row r="16" spans="1:11" x14ac:dyDescent="0.25">
      <c r="A16" t="s">
        <v>31</v>
      </c>
      <c r="D16">
        <v>0</v>
      </c>
      <c r="E16">
        <v>250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222EF6-DF5A-46A0-AEAC-AEEBE6A7ADE8}">
  <dimension ref="A1:K16"/>
  <sheetViews>
    <sheetView workbookViewId="0">
      <selection activeCell="A3" sqref="A3:A16"/>
    </sheetView>
  </sheetViews>
  <sheetFormatPr defaultRowHeight="15" x14ac:dyDescent="0.25"/>
  <sheetData>
    <row r="1" spans="1:11" x14ac:dyDescent="0.25">
      <c r="A1" t="s">
        <v>60</v>
      </c>
      <c r="D1" t="s">
        <v>61</v>
      </c>
    </row>
    <row r="2" spans="1:11" x14ac:dyDescent="0.25">
      <c r="D2" t="s">
        <v>13</v>
      </c>
      <c r="E2" t="s">
        <v>14</v>
      </c>
      <c r="H2" t="s">
        <v>25</v>
      </c>
    </row>
    <row r="3" spans="1:11" x14ac:dyDescent="0.25">
      <c r="A3" t="s">
        <v>1</v>
      </c>
      <c r="D3">
        <v>5</v>
      </c>
      <c r="E3">
        <v>5</v>
      </c>
      <c r="H3" t="s">
        <v>16</v>
      </c>
      <c r="J3" t="s">
        <v>21</v>
      </c>
    </row>
    <row r="4" spans="1:11" x14ac:dyDescent="0.25">
      <c r="A4" t="s">
        <v>2</v>
      </c>
      <c r="D4">
        <v>2.5</v>
      </c>
      <c r="E4">
        <v>2.5</v>
      </c>
      <c r="H4" t="s">
        <v>17</v>
      </c>
      <c r="I4" t="s">
        <v>18</v>
      </c>
      <c r="J4" t="s">
        <v>22</v>
      </c>
      <c r="K4" t="s">
        <v>23</v>
      </c>
    </row>
    <row r="5" spans="1:11" x14ac:dyDescent="0.25">
      <c r="A5" t="s">
        <v>3</v>
      </c>
      <c r="D5" s="1"/>
      <c r="E5" s="14"/>
      <c r="G5" t="s">
        <v>19</v>
      </c>
      <c r="H5">
        <v>20</v>
      </c>
      <c r="I5">
        <v>20</v>
      </c>
      <c r="J5">
        <v>26</v>
      </c>
      <c r="K5">
        <v>15.6</v>
      </c>
    </row>
    <row r="6" spans="1:11" x14ac:dyDescent="0.25">
      <c r="A6" t="s">
        <v>8</v>
      </c>
      <c r="D6">
        <v>198.2</v>
      </c>
      <c r="E6" s="9">
        <v>203.66</v>
      </c>
      <c r="G6" t="s">
        <v>20</v>
      </c>
      <c r="H6">
        <v>20</v>
      </c>
      <c r="I6">
        <v>20</v>
      </c>
      <c r="J6">
        <v>15</v>
      </c>
      <c r="K6">
        <v>15.5</v>
      </c>
    </row>
    <row r="7" spans="1:11" x14ac:dyDescent="0.25">
      <c r="A7" t="s">
        <v>65</v>
      </c>
      <c r="D7">
        <v>165.7</v>
      </c>
      <c r="E7" s="9">
        <v>167</v>
      </c>
      <c r="H7" t="s">
        <v>26</v>
      </c>
    </row>
    <row r="8" spans="1:11" x14ac:dyDescent="0.25">
      <c r="A8" t="s">
        <v>9</v>
      </c>
      <c r="D8">
        <v>76.3</v>
      </c>
      <c r="E8" s="9">
        <v>76.3</v>
      </c>
    </row>
    <row r="9" spans="1:11" x14ac:dyDescent="0.25">
      <c r="A9" t="s">
        <v>4</v>
      </c>
      <c r="D9" s="3"/>
      <c r="E9" s="16"/>
    </row>
    <row r="10" spans="1:11" x14ac:dyDescent="0.25">
      <c r="A10" t="s">
        <v>5</v>
      </c>
      <c r="D10" s="5"/>
      <c r="E10" s="17"/>
    </row>
    <row r="11" spans="1:11" x14ac:dyDescent="0.25">
      <c r="A11" t="s">
        <v>6</v>
      </c>
      <c r="D11" s="5"/>
      <c r="E11" s="17"/>
    </row>
    <row r="12" spans="1:11" x14ac:dyDescent="0.25">
      <c r="A12" t="s">
        <v>7</v>
      </c>
      <c r="D12" s="5"/>
      <c r="E12" s="17"/>
    </row>
    <row r="13" spans="1:11" x14ac:dyDescent="0.25">
      <c r="A13" t="s">
        <v>10</v>
      </c>
      <c r="D13" s="5"/>
      <c r="E13" s="17"/>
    </row>
    <row r="14" spans="1:11" x14ac:dyDescent="0.25">
      <c r="A14" t="s">
        <v>11</v>
      </c>
      <c r="D14" s="7"/>
      <c r="E14" s="18"/>
    </row>
    <row r="15" spans="1:11" x14ac:dyDescent="0.25">
      <c r="A15" t="s">
        <v>12</v>
      </c>
      <c r="D15">
        <v>5</v>
      </c>
      <c r="E15">
        <v>4.5</v>
      </c>
    </row>
    <row r="16" spans="1:11" x14ac:dyDescent="0.25">
      <c r="A16" t="s">
        <v>31</v>
      </c>
      <c r="D16">
        <v>0</v>
      </c>
      <c r="E16" t="s">
        <v>62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B165DF-1C34-4037-B907-7C8DCB646155}">
  <dimension ref="A1:K17"/>
  <sheetViews>
    <sheetView workbookViewId="0">
      <selection activeCell="O28" sqref="O28"/>
    </sheetView>
  </sheetViews>
  <sheetFormatPr defaultRowHeight="15" x14ac:dyDescent="0.25"/>
  <sheetData>
    <row r="1" spans="1:11" x14ac:dyDescent="0.25">
      <c r="A1" t="s">
        <v>63</v>
      </c>
      <c r="D1" t="s">
        <v>64</v>
      </c>
    </row>
    <row r="2" spans="1:11" x14ac:dyDescent="0.25">
      <c r="D2" t="s">
        <v>13</v>
      </c>
      <c r="E2" t="s">
        <v>14</v>
      </c>
      <c r="H2" t="s">
        <v>25</v>
      </c>
    </row>
    <row r="3" spans="1:11" x14ac:dyDescent="0.25">
      <c r="A3" t="s">
        <v>1</v>
      </c>
      <c r="D3">
        <v>5</v>
      </c>
      <c r="E3">
        <v>5</v>
      </c>
      <c r="H3" t="s">
        <v>16</v>
      </c>
      <c r="J3" t="s">
        <v>21</v>
      </c>
    </row>
    <row r="4" spans="1:11" x14ac:dyDescent="0.25">
      <c r="A4" t="s">
        <v>2</v>
      </c>
      <c r="D4">
        <v>2.5</v>
      </c>
      <c r="E4">
        <v>2.5</v>
      </c>
      <c r="H4" t="s">
        <v>17</v>
      </c>
      <c r="I4" t="s">
        <v>18</v>
      </c>
      <c r="J4" t="s">
        <v>22</v>
      </c>
      <c r="K4" t="s">
        <v>23</v>
      </c>
    </row>
    <row r="5" spans="1:11" x14ac:dyDescent="0.25">
      <c r="A5" t="s">
        <v>3</v>
      </c>
      <c r="D5" s="1"/>
      <c r="E5" s="2"/>
      <c r="G5" t="s">
        <v>19</v>
      </c>
      <c r="H5">
        <v>16.5</v>
      </c>
      <c r="I5">
        <v>16.5</v>
      </c>
      <c r="J5">
        <v>13.9</v>
      </c>
      <c r="K5">
        <v>13.3</v>
      </c>
    </row>
    <row r="6" spans="1:11" x14ac:dyDescent="0.25">
      <c r="A6" t="s">
        <v>8</v>
      </c>
      <c r="D6">
        <v>225.23</v>
      </c>
      <c r="E6" s="9">
        <v>177</v>
      </c>
      <c r="G6" t="s">
        <v>20</v>
      </c>
      <c r="H6">
        <v>15.5</v>
      </c>
      <c r="I6">
        <v>15.5</v>
      </c>
      <c r="J6">
        <v>13.9</v>
      </c>
      <c r="K6">
        <v>13.5</v>
      </c>
    </row>
    <row r="7" spans="1:11" x14ac:dyDescent="0.25">
      <c r="A7" t="s">
        <v>65</v>
      </c>
      <c r="D7">
        <v>189.81</v>
      </c>
      <c r="E7" s="9">
        <v>146.69999999999999</v>
      </c>
      <c r="H7" t="s">
        <v>26</v>
      </c>
    </row>
    <row r="8" spans="1:11" x14ac:dyDescent="0.25">
      <c r="A8" t="s">
        <v>9</v>
      </c>
      <c r="D8">
        <v>75.72</v>
      </c>
      <c r="E8" s="9">
        <v>70.3</v>
      </c>
    </row>
    <row r="9" spans="1:11" x14ac:dyDescent="0.25">
      <c r="A9" t="s">
        <v>4</v>
      </c>
      <c r="D9" s="3"/>
      <c r="E9" s="4"/>
    </row>
    <row r="10" spans="1:11" x14ac:dyDescent="0.25">
      <c r="A10" t="s">
        <v>5</v>
      </c>
      <c r="D10" s="5"/>
      <c r="E10" s="6"/>
    </row>
    <row r="11" spans="1:11" x14ac:dyDescent="0.25">
      <c r="A11" t="s">
        <v>6</v>
      </c>
      <c r="D11" s="5"/>
      <c r="E11" s="6"/>
    </row>
    <row r="12" spans="1:11" x14ac:dyDescent="0.25">
      <c r="A12" t="s">
        <v>7</v>
      </c>
      <c r="D12" s="5"/>
      <c r="E12" s="6"/>
    </row>
    <row r="13" spans="1:11" x14ac:dyDescent="0.25">
      <c r="A13" t="s">
        <v>10</v>
      </c>
      <c r="D13" s="5"/>
      <c r="E13" s="6"/>
    </row>
    <row r="14" spans="1:11" x14ac:dyDescent="0.25">
      <c r="A14" t="s">
        <v>11</v>
      </c>
      <c r="D14" s="7"/>
      <c r="E14" s="8"/>
    </row>
    <row r="15" spans="1:11" x14ac:dyDescent="0.25">
      <c r="A15" t="s">
        <v>12</v>
      </c>
      <c r="D15">
        <v>3.5</v>
      </c>
      <c r="E15">
        <v>4</v>
      </c>
    </row>
    <row r="16" spans="1:11" x14ac:dyDescent="0.25">
      <c r="A16" t="s">
        <v>31</v>
      </c>
      <c r="D16">
        <v>100</v>
      </c>
      <c r="E16">
        <v>200</v>
      </c>
    </row>
    <row r="17" spans="4:4" x14ac:dyDescent="0.25">
      <c r="D17" t="s">
        <v>57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66AF93-3FFB-42CE-9A45-E39DF499F065}">
  <dimension ref="A1:K16"/>
  <sheetViews>
    <sheetView workbookViewId="0">
      <selection activeCell="A3" sqref="A3:A16"/>
    </sheetView>
  </sheetViews>
  <sheetFormatPr defaultRowHeight="15" x14ac:dyDescent="0.25"/>
  <sheetData>
    <row r="1" spans="1:11" x14ac:dyDescent="0.25">
      <c r="A1" t="s">
        <v>27</v>
      </c>
      <c r="D1" t="s">
        <v>28</v>
      </c>
    </row>
    <row r="2" spans="1:11" x14ac:dyDescent="0.25">
      <c r="D2" t="s">
        <v>13</v>
      </c>
      <c r="E2" t="s">
        <v>14</v>
      </c>
      <c r="H2" t="s">
        <v>25</v>
      </c>
    </row>
    <row r="3" spans="1:11" x14ac:dyDescent="0.25">
      <c r="A3" t="s">
        <v>1</v>
      </c>
      <c r="D3">
        <v>5</v>
      </c>
      <c r="E3">
        <v>5</v>
      </c>
      <c r="H3" t="s">
        <v>16</v>
      </c>
      <c r="J3" t="s">
        <v>21</v>
      </c>
    </row>
    <row r="4" spans="1:11" x14ac:dyDescent="0.25">
      <c r="A4" t="s">
        <v>2</v>
      </c>
      <c r="D4">
        <v>2.5</v>
      </c>
      <c r="E4">
        <v>2.5</v>
      </c>
      <c r="H4" t="s">
        <v>17</v>
      </c>
      <c r="I4" t="s">
        <v>18</v>
      </c>
      <c r="J4" t="s">
        <v>22</v>
      </c>
      <c r="K4" t="s">
        <v>23</v>
      </c>
    </row>
    <row r="5" spans="1:11" x14ac:dyDescent="0.25">
      <c r="A5" t="s">
        <v>3</v>
      </c>
      <c r="D5" s="1"/>
      <c r="E5" s="2"/>
      <c r="G5" t="s">
        <v>19</v>
      </c>
      <c r="H5">
        <v>20</v>
      </c>
      <c r="I5">
        <v>16</v>
      </c>
      <c r="J5">
        <v>20.6</v>
      </c>
      <c r="K5">
        <v>20.3</v>
      </c>
    </row>
    <row r="6" spans="1:11" x14ac:dyDescent="0.25">
      <c r="A6" t="s">
        <v>8</v>
      </c>
      <c r="D6">
        <v>176</v>
      </c>
      <c r="E6">
        <v>241.7</v>
      </c>
      <c r="G6" t="s">
        <v>20</v>
      </c>
      <c r="H6" t="s">
        <v>24</v>
      </c>
      <c r="I6" t="s">
        <v>24</v>
      </c>
      <c r="J6" t="s">
        <v>24</v>
      </c>
      <c r="K6" t="s">
        <v>24</v>
      </c>
    </row>
    <row r="7" spans="1:11" x14ac:dyDescent="0.25">
      <c r="A7" t="s">
        <v>65</v>
      </c>
      <c r="D7">
        <v>127.8</v>
      </c>
      <c r="E7">
        <v>202.1</v>
      </c>
      <c r="H7" t="s">
        <v>26</v>
      </c>
    </row>
    <row r="8" spans="1:11" x14ac:dyDescent="0.25">
      <c r="A8" t="s">
        <v>9</v>
      </c>
      <c r="D8">
        <v>43.6</v>
      </c>
      <c r="E8">
        <v>70</v>
      </c>
    </row>
    <row r="9" spans="1:11" x14ac:dyDescent="0.25">
      <c r="A9" t="s">
        <v>4</v>
      </c>
      <c r="D9" s="3"/>
      <c r="E9" s="4"/>
    </row>
    <row r="10" spans="1:11" x14ac:dyDescent="0.25">
      <c r="A10" t="s">
        <v>5</v>
      </c>
      <c r="D10" s="5"/>
      <c r="E10" s="6"/>
    </row>
    <row r="11" spans="1:11" x14ac:dyDescent="0.25">
      <c r="A11" t="s">
        <v>6</v>
      </c>
      <c r="D11" s="5"/>
      <c r="E11" s="6"/>
    </row>
    <row r="12" spans="1:11" x14ac:dyDescent="0.25">
      <c r="A12" t="s">
        <v>7</v>
      </c>
      <c r="D12" s="5"/>
      <c r="E12" s="6"/>
    </row>
    <row r="13" spans="1:11" x14ac:dyDescent="0.25">
      <c r="A13" t="s">
        <v>10</v>
      </c>
      <c r="D13" s="5"/>
      <c r="E13" s="6"/>
    </row>
    <row r="14" spans="1:11" x14ac:dyDescent="0.25">
      <c r="A14" t="s">
        <v>11</v>
      </c>
      <c r="D14" s="7"/>
      <c r="E14" s="8"/>
    </row>
    <row r="15" spans="1:11" x14ac:dyDescent="0.25">
      <c r="A15" t="s">
        <v>12</v>
      </c>
      <c r="D15">
        <v>3</v>
      </c>
      <c r="E15">
        <v>4</v>
      </c>
    </row>
    <row r="16" spans="1:11" x14ac:dyDescent="0.25">
      <c r="A16" t="s">
        <v>31</v>
      </c>
      <c r="D16">
        <v>80</v>
      </c>
      <c r="E16">
        <v>175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0699E4-3010-49D1-95EF-642FDC53C77F}">
  <dimension ref="A1:K16"/>
  <sheetViews>
    <sheetView workbookViewId="0">
      <selection activeCell="A3" sqref="A3:A16"/>
    </sheetView>
  </sheetViews>
  <sheetFormatPr defaultRowHeight="15" x14ac:dyDescent="0.25"/>
  <sheetData>
    <row r="1" spans="1:11" x14ac:dyDescent="0.25">
      <c r="A1" t="s">
        <v>29</v>
      </c>
      <c r="D1" t="s">
        <v>30</v>
      </c>
    </row>
    <row r="2" spans="1:11" x14ac:dyDescent="0.25">
      <c r="D2" t="s">
        <v>13</v>
      </c>
      <c r="E2" t="s">
        <v>14</v>
      </c>
      <c r="H2" t="s">
        <v>25</v>
      </c>
    </row>
    <row r="3" spans="1:11" x14ac:dyDescent="0.25">
      <c r="A3" t="s">
        <v>1</v>
      </c>
      <c r="D3">
        <v>5</v>
      </c>
      <c r="E3">
        <v>5</v>
      </c>
      <c r="H3" t="s">
        <v>16</v>
      </c>
      <c r="J3" t="s">
        <v>21</v>
      </c>
    </row>
    <row r="4" spans="1:11" x14ac:dyDescent="0.25">
      <c r="A4" t="s">
        <v>2</v>
      </c>
      <c r="D4">
        <v>2.5</v>
      </c>
      <c r="E4">
        <v>2.5</v>
      </c>
      <c r="H4" t="s">
        <v>17</v>
      </c>
      <c r="I4" t="s">
        <v>18</v>
      </c>
      <c r="J4" t="s">
        <v>22</v>
      </c>
      <c r="K4" t="s">
        <v>23</v>
      </c>
    </row>
    <row r="5" spans="1:11" x14ac:dyDescent="0.25">
      <c r="A5" t="s">
        <v>3</v>
      </c>
      <c r="D5" s="1"/>
      <c r="E5" s="2"/>
      <c r="G5" t="s">
        <v>19</v>
      </c>
      <c r="H5" t="s">
        <v>24</v>
      </c>
      <c r="I5" t="s">
        <v>24</v>
      </c>
      <c r="J5" t="s">
        <v>24</v>
      </c>
      <c r="K5" t="s">
        <v>24</v>
      </c>
    </row>
    <row r="6" spans="1:11" x14ac:dyDescent="0.25">
      <c r="A6" t="s">
        <v>8</v>
      </c>
      <c r="D6">
        <v>220</v>
      </c>
      <c r="E6">
        <v>210.2</v>
      </c>
      <c r="G6" t="s">
        <v>20</v>
      </c>
      <c r="H6">
        <v>16</v>
      </c>
      <c r="I6">
        <v>15</v>
      </c>
      <c r="J6">
        <v>18.2</v>
      </c>
      <c r="K6">
        <v>18.399999999999999</v>
      </c>
    </row>
    <row r="7" spans="1:11" x14ac:dyDescent="0.25">
      <c r="A7" t="s">
        <v>65</v>
      </c>
      <c r="D7">
        <v>166.5</v>
      </c>
      <c r="E7">
        <v>171.8</v>
      </c>
      <c r="H7" t="s">
        <v>26</v>
      </c>
    </row>
    <row r="8" spans="1:11" x14ac:dyDescent="0.25">
      <c r="A8" t="s">
        <v>9</v>
      </c>
      <c r="D8">
        <v>76.3</v>
      </c>
      <c r="E8">
        <v>49.6</v>
      </c>
    </row>
    <row r="9" spans="1:11" x14ac:dyDescent="0.25">
      <c r="A9" t="s">
        <v>4</v>
      </c>
      <c r="D9" s="3"/>
      <c r="E9" s="4"/>
    </row>
    <row r="10" spans="1:11" x14ac:dyDescent="0.25">
      <c r="A10" t="s">
        <v>5</v>
      </c>
      <c r="D10" s="5"/>
      <c r="E10" s="6"/>
    </row>
    <row r="11" spans="1:11" x14ac:dyDescent="0.25">
      <c r="A11" t="s">
        <v>6</v>
      </c>
      <c r="D11" s="5"/>
      <c r="E11" s="6"/>
    </row>
    <row r="12" spans="1:11" x14ac:dyDescent="0.25">
      <c r="A12" t="s">
        <v>7</v>
      </c>
      <c r="D12" s="5"/>
      <c r="E12" s="6"/>
    </row>
    <row r="13" spans="1:11" x14ac:dyDescent="0.25">
      <c r="A13" t="s">
        <v>10</v>
      </c>
      <c r="D13" s="5"/>
      <c r="E13" s="6"/>
    </row>
    <row r="14" spans="1:11" x14ac:dyDescent="0.25">
      <c r="A14" t="s">
        <v>11</v>
      </c>
      <c r="D14" s="7"/>
      <c r="E14" s="8"/>
    </row>
    <row r="15" spans="1:11" x14ac:dyDescent="0.25">
      <c r="A15" t="s">
        <v>12</v>
      </c>
      <c r="D15">
        <v>4.5</v>
      </c>
      <c r="E15">
        <v>7</v>
      </c>
    </row>
    <row r="16" spans="1:11" x14ac:dyDescent="0.25">
      <c r="A16" t="s">
        <v>31</v>
      </c>
      <c r="D16">
        <v>100</v>
      </c>
      <c r="E16">
        <v>250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E5FA06-8B63-43D9-94FF-95B95DD6AB6E}">
  <dimension ref="A1:K16"/>
  <sheetViews>
    <sheetView workbookViewId="0">
      <selection activeCell="A3" sqref="A3:A16"/>
    </sheetView>
  </sheetViews>
  <sheetFormatPr defaultRowHeight="15" x14ac:dyDescent="0.25"/>
  <sheetData>
    <row r="1" spans="1:11" x14ac:dyDescent="0.25">
      <c r="A1" t="s">
        <v>39</v>
      </c>
      <c r="D1" t="s">
        <v>32</v>
      </c>
    </row>
    <row r="2" spans="1:11" x14ac:dyDescent="0.25">
      <c r="D2" t="s">
        <v>13</v>
      </c>
      <c r="E2" t="s">
        <v>14</v>
      </c>
      <c r="H2" t="s">
        <v>25</v>
      </c>
    </row>
    <row r="3" spans="1:11" x14ac:dyDescent="0.25">
      <c r="A3" t="s">
        <v>1</v>
      </c>
      <c r="D3">
        <v>5</v>
      </c>
      <c r="E3" t="s">
        <v>24</v>
      </c>
      <c r="H3" t="s">
        <v>16</v>
      </c>
      <c r="J3" t="s">
        <v>21</v>
      </c>
    </row>
    <row r="4" spans="1:11" x14ac:dyDescent="0.25">
      <c r="A4" t="s">
        <v>2</v>
      </c>
      <c r="D4">
        <v>2.5</v>
      </c>
      <c r="E4" t="s">
        <v>24</v>
      </c>
      <c r="H4" t="s">
        <v>17</v>
      </c>
      <c r="I4" t="s">
        <v>18</v>
      </c>
      <c r="J4" t="s">
        <v>22</v>
      </c>
      <c r="K4" t="s">
        <v>23</v>
      </c>
    </row>
    <row r="5" spans="1:11" x14ac:dyDescent="0.25">
      <c r="A5" t="s">
        <v>3</v>
      </c>
      <c r="D5" s="1"/>
      <c r="E5" s="2"/>
      <c r="G5" t="s">
        <v>19</v>
      </c>
      <c r="H5" t="s">
        <v>24</v>
      </c>
      <c r="I5" t="s">
        <v>24</v>
      </c>
      <c r="J5" t="s">
        <v>24</v>
      </c>
      <c r="K5" t="s">
        <v>24</v>
      </c>
    </row>
    <row r="6" spans="1:11" x14ac:dyDescent="0.25">
      <c r="A6" t="s">
        <v>8</v>
      </c>
      <c r="D6">
        <v>210.84</v>
      </c>
      <c r="E6" s="9" t="s">
        <v>24</v>
      </c>
      <c r="G6" t="s">
        <v>20</v>
      </c>
      <c r="H6">
        <v>22</v>
      </c>
      <c r="I6">
        <v>20</v>
      </c>
      <c r="J6">
        <v>19.100000000000001</v>
      </c>
      <c r="K6">
        <v>18.3</v>
      </c>
    </row>
    <row r="7" spans="1:11" x14ac:dyDescent="0.25">
      <c r="A7" t="s">
        <v>65</v>
      </c>
      <c r="D7">
        <v>172.4</v>
      </c>
      <c r="E7" s="9" t="s">
        <v>24</v>
      </c>
      <c r="H7" t="s">
        <v>26</v>
      </c>
    </row>
    <row r="8" spans="1:11" x14ac:dyDescent="0.25">
      <c r="A8" t="s">
        <v>9</v>
      </c>
      <c r="D8">
        <v>75.400000000000006</v>
      </c>
      <c r="E8" s="9" t="s">
        <v>24</v>
      </c>
    </row>
    <row r="9" spans="1:11" x14ac:dyDescent="0.25">
      <c r="A9" t="s">
        <v>4</v>
      </c>
      <c r="D9" s="3"/>
      <c r="E9" s="4"/>
    </row>
    <row r="10" spans="1:11" x14ac:dyDescent="0.25">
      <c r="A10" t="s">
        <v>5</v>
      </c>
      <c r="D10" s="5"/>
      <c r="E10" s="6"/>
    </row>
    <row r="11" spans="1:11" x14ac:dyDescent="0.25">
      <c r="A11" t="s">
        <v>6</v>
      </c>
      <c r="D11" s="5"/>
      <c r="E11" s="6"/>
    </row>
    <row r="12" spans="1:11" x14ac:dyDescent="0.25">
      <c r="A12" t="s">
        <v>7</v>
      </c>
      <c r="D12" s="5"/>
      <c r="E12" s="6"/>
    </row>
    <row r="13" spans="1:11" x14ac:dyDescent="0.25">
      <c r="A13" t="s">
        <v>10</v>
      </c>
      <c r="D13" s="5"/>
      <c r="E13" s="6"/>
    </row>
    <row r="14" spans="1:11" x14ac:dyDescent="0.25">
      <c r="A14" t="s">
        <v>11</v>
      </c>
      <c r="D14" s="7"/>
      <c r="E14" s="8"/>
    </row>
    <row r="15" spans="1:11" x14ac:dyDescent="0.25">
      <c r="A15" t="s">
        <v>12</v>
      </c>
      <c r="D15">
        <v>7.5</v>
      </c>
      <c r="E15">
        <v>8.1</v>
      </c>
    </row>
    <row r="16" spans="1:11" x14ac:dyDescent="0.25">
      <c r="A16" t="s">
        <v>31</v>
      </c>
      <c r="D16">
        <v>35</v>
      </c>
      <c r="E16" t="s">
        <v>33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243310-00F7-42D9-9EA2-9956E19B2D33}">
  <dimension ref="A1:K16"/>
  <sheetViews>
    <sheetView workbookViewId="0">
      <selection activeCell="A3" sqref="A3:A16"/>
    </sheetView>
  </sheetViews>
  <sheetFormatPr defaultRowHeight="15" x14ac:dyDescent="0.25"/>
  <sheetData>
    <row r="1" spans="1:11" x14ac:dyDescent="0.25">
      <c r="A1" t="s">
        <v>34</v>
      </c>
      <c r="D1" t="s">
        <v>35</v>
      </c>
    </row>
    <row r="2" spans="1:11" x14ac:dyDescent="0.25">
      <c r="D2" t="s">
        <v>13</v>
      </c>
      <c r="E2" t="s">
        <v>14</v>
      </c>
      <c r="H2" t="s">
        <v>25</v>
      </c>
    </row>
    <row r="3" spans="1:11" x14ac:dyDescent="0.25">
      <c r="A3" t="s">
        <v>1</v>
      </c>
      <c r="D3">
        <v>5</v>
      </c>
      <c r="E3">
        <v>5</v>
      </c>
      <c r="H3" t="s">
        <v>16</v>
      </c>
      <c r="J3" t="s">
        <v>21</v>
      </c>
    </row>
    <row r="4" spans="1:11" x14ac:dyDescent="0.25">
      <c r="A4" t="s">
        <v>2</v>
      </c>
      <c r="D4">
        <v>2.5</v>
      </c>
      <c r="E4">
        <v>2.5</v>
      </c>
      <c r="H4" t="s">
        <v>17</v>
      </c>
      <c r="I4" t="s">
        <v>18</v>
      </c>
      <c r="J4" t="s">
        <v>22</v>
      </c>
      <c r="K4" t="s">
        <v>23</v>
      </c>
    </row>
    <row r="5" spans="1:11" x14ac:dyDescent="0.25">
      <c r="A5" t="s">
        <v>3</v>
      </c>
      <c r="D5" s="1"/>
      <c r="E5" s="2"/>
      <c r="G5" t="s">
        <v>19</v>
      </c>
      <c r="H5">
        <v>16</v>
      </c>
      <c r="I5">
        <v>15</v>
      </c>
      <c r="J5">
        <v>17</v>
      </c>
      <c r="K5">
        <v>15.2</v>
      </c>
    </row>
    <row r="6" spans="1:11" x14ac:dyDescent="0.25">
      <c r="A6" t="s">
        <v>8</v>
      </c>
      <c r="D6">
        <v>171.8</v>
      </c>
      <c r="E6">
        <v>213.9</v>
      </c>
      <c r="G6" t="s">
        <v>20</v>
      </c>
      <c r="H6">
        <v>12</v>
      </c>
      <c r="I6">
        <v>15</v>
      </c>
      <c r="J6">
        <v>17.5</v>
      </c>
      <c r="K6">
        <v>16.3</v>
      </c>
    </row>
    <row r="7" spans="1:11" x14ac:dyDescent="0.25">
      <c r="A7" t="s">
        <v>65</v>
      </c>
      <c r="D7">
        <v>143</v>
      </c>
      <c r="E7">
        <v>177.6</v>
      </c>
      <c r="H7" t="s">
        <v>26</v>
      </c>
    </row>
    <row r="8" spans="1:11" x14ac:dyDescent="0.25">
      <c r="A8" t="s">
        <v>9</v>
      </c>
      <c r="D8">
        <v>69.900000000000006</v>
      </c>
      <c r="E8">
        <v>76</v>
      </c>
    </row>
    <row r="9" spans="1:11" x14ac:dyDescent="0.25">
      <c r="A9" t="s">
        <v>4</v>
      </c>
      <c r="D9" s="3"/>
      <c r="E9" s="4"/>
    </row>
    <row r="10" spans="1:11" x14ac:dyDescent="0.25">
      <c r="A10" t="s">
        <v>5</v>
      </c>
      <c r="D10" s="5"/>
      <c r="E10" s="6"/>
    </row>
    <row r="11" spans="1:11" x14ac:dyDescent="0.25">
      <c r="A11" t="s">
        <v>6</v>
      </c>
      <c r="D11" s="5"/>
      <c r="E11" s="6"/>
    </row>
    <row r="12" spans="1:11" x14ac:dyDescent="0.25">
      <c r="A12" t="s">
        <v>7</v>
      </c>
      <c r="D12" s="5"/>
      <c r="E12" s="6"/>
    </row>
    <row r="13" spans="1:11" x14ac:dyDescent="0.25">
      <c r="A13" t="s">
        <v>10</v>
      </c>
      <c r="D13" s="5"/>
      <c r="E13" s="6"/>
    </row>
    <row r="14" spans="1:11" x14ac:dyDescent="0.25">
      <c r="A14" t="s">
        <v>11</v>
      </c>
      <c r="D14" s="7"/>
      <c r="E14" s="8"/>
    </row>
    <row r="15" spans="1:11" x14ac:dyDescent="0.25">
      <c r="A15" t="s">
        <v>12</v>
      </c>
      <c r="D15">
        <v>2.2999999999999998</v>
      </c>
      <c r="E15">
        <v>7.3</v>
      </c>
    </row>
    <row r="16" spans="1:11" x14ac:dyDescent="0.25">
      <c r="A16" t="s">
        <v>31</v>
      </c>
      <c r="D16">
        <v>5</v>
      </c>
      <c r="E16">
        <v>175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C98196-6686-4413-8AE2-7746C6222AAF}">
  <dimension ref="A1:K16"/>
  <sheetViews>
    <sheetView tabSelected="1" workbookViewId="0">
      <selection activeCell="G28" sqref="G28"/>
    </sheetView>
  </sheetViews>
  <sheetFormatPr defaultRowHeight="15" x14ac:dyDescent="0.25"/>
  <sheetData>
    <row r="1" spans="1:11" x14ac:dyDescent="0.25">
      <c r="A1" t="s">
        <v>36</v>
      </c>
      <c r="D1" t="s">
        <v>37</v>
      </c>
    </row>
    <row r="2" spans="1:11" x14ac:dyDescent="0.25">
      <c r="D2" t="s">
        <v>13</v>
      </c>
      <c r="E2" t="s">
        <v>14</v>
      </c>
      <c r="H2" t="s">
        <v>25</v>
      </c>
    </row>
    <row r="3" spans="1:11" x14ac:dyDescent="0.25">
      <c r="A3" t="s">
        <v>1</v>
      </c>
      <c r="D3">
        <v>5</v>
      </c>
      <c r="E3">
        <v>5</v>
      </c>
      <c r="H3" t="s">
        <v>16</v>
      </c>
      <c r="J3" t="s">
        <v>21</v>
      </c>
    </row>
    <row r="4" spans="1:11" x14ac:dyDescent="0.25">
      <c r="A4" t="s">
        <v>2</v>
      </c>
      <c r="D4">
        <v>2.5</v>
      </c>
      <c r="E4">
        <v>2.5</v>
      </c>
      <c r="H4" t="s">
        <v>17</v>
      </c>
      <c r="I4" t="s">
        <v>18</v>
      </c>
      <c r="J4" t="s">
        <v>22</v>
      </c>
      <c r="K4" t="s">
        <v>23</v>
      </c>
    </row>
    <row r="5" spans="1:11" x14ac:dyDescent="0.25">
      <c r="A5" t="s">
        <v>3</v>
      </c>
      <c r="D5" s="1"/>
      <c r="E5" s="2"/>
      <c r="G5" t="s">
        <v>19</v>
      </c>
      <c r="H5">
        <v>21</v>
      </c>
      <c r="I5">
        <v>18</v>
      </c>
      <c r="J5">
        <v>18.600000000000001</v>
      </c>
      <c r="K5">
        <v>19.2</v>
      </c>
    </row>
    <row r="6" spans="1:11" x14ac:dyDescent="0.25">
      <c r="A6" t="s">
        <v>8</v>
      </c>
      <c r="D6">
        <v>199.29</v>
      </c>
      <c r="E6">
        <v>207.15</v>
      </c>
      <c r="G6" t="s">
        <v>20</v>
      </c>
      <c r="H6" t="s">
        <v>24</v>
      </c>
      <c r="I6" t="s">
        <v>24</v>
      </c>
      <c r="J6" t="s">
        <v>24</v>
      </c>
      <c r="K6" t="s">
        <v>24</v>
      </c>
    </row>
    <row r="7" spans="1:11" x14ac:dyDescent="0.25">
      <c r="A7" t="s">
        <v>65</v>
      </c>
      <c r="D7">
        <v>161.52000000000001</v>
      </c>
      <c r="E7">
        <v>188.55</v>
      </c>
      <c r="H7" t="s">
        <v>26</v>
      </c>
    </row>
    <row r="8" spans="1:11" x14ac:dyDescent="0.25">
      <c r="A8" t="s">
        <v>9</v>
      </c>
      <c r="D8">
        <v>75.89</v>
      </c>
      <c r="E8">
        <v>76.55</v>
      </c>
    </row>
    <row r="9" spans="1:11" x14ac:dyDescent="0.25">
      <c r="A9" t="s">
        <v>4</v>
      </c>
      <c r="D9" s="3"/>
      <c r="E9" s="4"/>
    </row>
    <row r="10" spans="1:11" x14ac:dyDescent="0.25">
      <c r="A10" t="s">
        <v>5</v>
      </c>
      <c r="D10" s="5"/>
      <c r="E10" s="6"/>
    </row>
    <row r="11" spans="1:11" x14ac:dyDescent="0.25">
      <c r="A11" t="s">
        <v>6</v>
      </c>
      <c r="D11" s="5"/>
      <c r="E11" s="6"/>
    </row>
    <row r="12" spans="1:11" x14ac:dyDescent="0.25">
      <c r="A12" t="s">
        <v>7</v>
      </c>
      <c r="D12" s="5"/>
      <c r="E12" s="6"/>
    </row>
    <row r="13" spans="1:11" x14ac:dyDescent="0.25">
      <c r="A13" t="s">
        <v>10</v>
      </c>
      <c r="D13" s="5"/>
      <c r="E13" s="6"/>
    </row>
    <row r="14" spans="1:11" x14ac:dyDescent="0.25">
      <c r="A14" t="s">
        <v>11</v>
      </c>
      <c r="D14" s="7"/>
      <c r="E14" s="8"/>
    </row>
    <row r="15" spans="1:11" x14ac:dyDescent="0.25">
      <c r="A15" t="s">
        <v>12</v>
      </c>
      <c r="D15">
        <v>3</v>
      </c>
      <c r="E15">
        <v>4.9000000000000004</v>
      </c>
    </row>
    <row r="16" spans="1:11" x14ac:dyDescent="0.25">
      <c r="A16" t="s">
        <v>31</v>
      </c>
      <c r="D16">
        <v>5</v>
      </c>
      <c r="E16">
        <v>300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0CDFD6-618E-48B1-A783-441916DE6799}">
  <dimension ref="A1:K16"/>
  <sheetViews>
    <sheetView workbookViewId="0">
      <selection activeCell="E17" sqref="E17"/>
    </sheetView>
  </sheetViews>
  <sheetFormatPr defaultRowHeight="15" x14ac:dyDescent="0.25"/>
  <sheetData>
    <row r="1" spans="1:11" x14ac:dyDescent="0.25">
      <c r="A1" t="s">
        <v>38</v>
      </c>
      <c r="D1" t="s">
        <v>40</v>
      </c>
    </row>
    <row r="2" spans="1:11" x14ac:dyDescent="0.25">
      <c r="D2" t="s">
        <v>13</v>
      </c>
      <c r="E2" t="s">
        <v>14</v>
      </c>
      <c r="H2" t="s">
        <v>25</v>
      </c>
    </row>
    <row r="3" spans="1:11" x14ac:dyDescent="0.25">
      <c r="A3" t="s">
        <v>1</v>
      </c>
      <c r="D3">
        <v>5</v>
      </c>
      <c r="E3" s="15" t="s">
        <v>24</v>
      </c>
      <c r="H3" t="s">
        <v>16</v>
      </c>
      <c r="J3" t="s">
        <v>21</v>
      </c>
    </row>
    <row r="4" spans="1:11" x14ac:dyDescent="0.25">
      <c r="A4" t="s">
        <v>2</v>
      </c>
      <c r="D4">
        <v>2.5</v>
      </c>
      <c r="E4" s="15" t="s">
        <v>24</v>
      </c>
      <c r="H4" t="s">
        <v>17</v>
      </c>
      <c r="I4" t="s">
        <v>18</v>
      </c>
      <c r="J4" t="s">
        <v>22</v>
      </c>
      <c r="K4" t="s">
        <v>23</v>
      </c>
    </row>
    <row r="5" spans="1:11" x14ac:dyDescent="0.25">
      <c r="A5" t="s">
        <v>3</v>
      </c>
      <c r="D5" s="10"/>
      <c r="E5" s="15" t="s">
        <v>24</v>
      </c>
      <c r="G5" t="s">
        <v>19</v>
      </c>
      <c r="H5">
        <v>17</v>
      </c>
      <c r="I5">
        <v>16</v>
      </c>
      <c r="J5">
        <v>15.1</v>
      </c>
      <c r="K5">
        <v>14.4</v>
      </c>
    </row>
    <row r="6" spans="1:11" x14ac:dyDescent="0.25">
      <c r="A6" t="s">
        <v>8</v>
      </c>
      <c r="D6">
        <v>217.03</v>
      </c>
      <c r="E6" s="9" t="s">
        <v>24</v>
      </c>
      <c r="G6" t="s">
        <v>20</v>
      </c>
      <c r="H6" t="s">
        <v>24</v>
      </c>
      <c r="I6" t="s">
        <v>24</v>
      </c>
      <c r="J6" t="s">
        <v>24</v>
      </c>
      <c r="K6" t="s">
        <v>24</v>
      </c>
    </row>
    <row r="7" spans="1:11" x14ac:dyDescent="0.25">
      <c r="A7" t="s">
        <v>65</v>
      </c>
      <c r="D7">
        <v>177.75</v>
      </c>
      <c r="E7" s="9" t="s">
        <v>24</v>
      </c>
      <c r="H7" t="s">
        <v>26</v>
      </c>
    </row>
    <row r="8" spans="1:11" x14ac:dyDescent="0.25">
      <c r="A8" t="s">
        <v>9</v>
      </c>
      <c r="D8">
        <v>75.900000000000006</v>
      </c>
      <c r="E8" s="9" t="s">
        <v>24</v>
      </c>
    </row>
    <row r="9" spans="1:11" x14ac:dyDescent="0.25">
      <c r="A9" t="s">
        <v>4</v>
      </c>
      <c r="D9" s="11"/>
      <c r="E9" s="15" t="s">
        <v>24</v>
      </c>
    </row>
    <row r="10" spans="1:11" x14ac:dyDescent="0.25">
      <c r="A10" t="s">
        <v>5</v>
      </c>
      <c r="D10" s="12"/>
      <c r="E10" s="15" t="s">
        <v>24</v>
      </c>
    </row>
    <row r="11" spans="1:11" x14ac:dyDescent="0.25">
      <c r="A11" t="s">
        <v>6</v>
      </c>
      <c r="D11" s="12"/>
      <c r="E11" s="15" t="s">
        <v>24</v>
      </c>
    </row>
    <row r="12" spans="1:11" x14ac:dyDescent="0.25">
      <c r="A12" t="s">
        <v>7</v>
      </c>
      <c r="D12" s="12"/>
      <c r="E12" s="9" t="s">
        <v>24</v>
      </c>
    </row>
    <row r="13" spans="1:11" x14ac:dyDescent="0.25">
      <c r="A13" t="s">
        <v>10</v>
      </c>
      <c r="D13" s="12"/>
      <c r="E13" s="9" t="s">
        <v>24</v>
      </c>
    </row>
    <row r="14" spans="1:11" x14ac:dyDescent="0.25">
      <c r="A14" t="s">
        <v>11</v>
      </c>
      <c r="D14" s="13"/>
      <c r="E14" s="9" t="s">
        <v>24</v>
      </c>
    </row>
    <row r="15" spans="1:11" x14ac:dyDescent="0.25">
      <c r="A15" t="s">
        <v>12</v>
      </c>
      <c r="D15">
        <v>1.8</v>
      </c>
      <c r="E15" t="s">
        <v>24</v>
      </c>
    </row>
    <row r="16" spans="1:11" x14ac:dyDescent="0.25">
      <c r="A16" t="s">
        <v>31</v>
      </c>
      <c r="D16">
        <v>100</v>
      </c>
      <c r="E16" t="s">
        <v>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CEDAA9-4A90-4BE3-9E1C-081F3D1C29CC}">
  <dimension ref="A1:K16"/>
  <sheetViews>
    <sheetView workbookViewId="0">
      <selection activeCell="A3" sqref="A3:A16"/>
    </sheetView>
  </sheetViews>
  <sheetFormatPr defaultRowHeight="15" x14ac:dyDescent="0.25"/>
  <sheetData>
    <row r="1" spans="1:11" x14ac:dyDescent="0.25">
      <c r="A1" t="s">
        <v>43</v>
      </c>
      <c r="D1" t="s">
        <v>42</v>
      </c>
    </row>
    <row r="2" spans="1:11" x14ac:dyDescent="0.25">
      <c r="D2" t="s">
        <v>13</v>
      </c>
      <c r="E2" t="s">
        <v>14</v>
      </c>
      <c r="H2" t="s">
        <v>25</v>
      </c>
    </row>
    <row r="3" spans="1:11" x14ac:dyDescent="0.25">
      <c r="A3" t="s">
        <v>1</v>
      </c>
      <c r="D3">
        <v>5</v>
      </c>
      <c r="E3">
        <v>5</v>
      </c>
      <c r="H3" t="s">
        <v>16</v>
      </c>
      <c r="J3" t="s">
        <v>21</v>
      </c>
    </row>
    <row r="4" spans="1:11" x14ac:dyDescent="0.25">
      <c r="A4" t="s">
        <v>2</v>
      </c>
      <c r="D4">
        <v>2.5</v>
      </c>
      <c r="E4">
        <v>2.5</v>
      </c>
      <c r="H4" t="s">
        <v>17</v>
      </c>
      <c r="I4" t="s">
        <v>18</v>
      </c>
      <c r="J4" t="s">
        <v>22</v>
      </c>
      <c r="K4" t="s">
        <v>23</v>
      </c>
    </row>
    <row r="5" spans="1:11" x14ac:dyDescent="0.25">
      <c r="A5" t="s">
        <v>3</v>
      </c>
      <c r="D5" s="1"/>
      <c r="E5" s="2"/>
      <c r="G5" t="s">
        <v>19</v>
      </c>
      <c r="H5">
        <v>20</v>
      </c>
      <c r="I5">
        <v>17</v>
      </c>
      <c r="J5">
        <v>17.5</v>
      </c>
      <c r="K5">
        <v>16.899999999999999</v>
      </c>
    </row>
    <row r="6" spans="1:11" x14ac:dyDescent="0.25">
      <c r="A6" t="s">
        <v>8</v>
      </c>
      <c r="D6">
        <v>197.17</v>
      </c>
      <c r="E6" s="9">
        <v>240.22</v>
      </c>
      <c r="G6" t="s">
        <v>20</v>
      </c>
      <c r="H6">
        <v>18</v>
      </c>
      <c r="I6">
        <v>16.5</v>
      </c>
      <c r="J6">
        <v>16.5</v>
      </c>
      <c r="K6">
        <v>16.600000000000001</v>
      </c>
    </row>
    <row r="7" spans="1:11" x14ac:dyDescent="0.25">
      <c r="A7" t="s">
        <v>65</v>
      </c>
      <c r="D7">
        <v>146.02000000000001</v>
      </c>
      <c r="E7" s="9">
        <v>207.12</v>
      </c>
      <c r="H7" t="s">
        <v>26</v>
      </c>
    </row>
    <row r="8" spans="1:11" x14ac:dyDescent="0.25">
      <c r="A8" t="s">
        <v>9</v>
      </c>
      <c r="D8">
        <v>70.38</v>
      </c>
      <c r="E8" s="9">
        <f>49.22+26.91</f>
        <v>76.13</v>
      </c>
    </row>
    <row r="9" spans="1:11" x14ac:dyDescent="0.25">
      <c r="A9" t="s">
        <v>4</v>
      </c>
      <c r="D9" s="3"/>
      <c r="E9" s="4"/>
    </row>
    <row r="10" spans="1:11" x14ac:dyDescent="0.25">
      <c r="A10" t="s">
        <v>5</v>
      </c>
      <c r="D10" s="5"/>
      <c r="E10" s="6"/>
    </row>
    <row r="11" spans="1:11" x14ac:dyDescent="0.25">
      <c r="A11" t="s">
        <v>6</v>
      </c>
      <c r="D11" s="5"/>
      <c r="E11" s="6"/>
    </row>
    <row r="12" spans="1:11" x14ac:dyDescent="0.25">
      <c r="A12" t="s">
        <v>7</v>
      </c>
      <c r="D12" s="5"/>
      <c r="E12" s="6"/>
    </row>
    <row r="13" spans="1:11" x14ac:dyDescent="0.25">
      <c r="A13" t="s">
        <v>10</v>
      </c>
      <c r="D13" s="5"/>
      <c r="E13" s="6"/>
    </row>
    <row r="14" spans="1:11" x14ac:dyDescent="0.25">
      <c r="A14" t="s">
        <v>11</v>
      </c>
      <c r="D14" s="7"/>
      <c r="E14" s="8"/>
    </row>
    <row r="15" spans="1:11" x14ac:dyDescent="0.25">
      <c r="A15" t="s">
        <v>12</v>
      </c>
      <c r="D15">
        <v>2</v>
      </c>
      <c r="E15">
        <v>4</v>
      </c>
    </row>
    <row r="16" spans="1:11" x14ac:dyDescent="0.25">
      <c r="A16" t="s">
        <v>31</v>
      </c>
      <c r="D16">
        <v>0</v>
      </c>
      <c r="E16">
        <v>300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12FDC7-49BC-486C-B4B5-A026829412D6}">
  <dimension ref="A1:K16"/>
  <sheetViews>
    <sheetView workbookViewId="0">
      <selection activeCell="A3" sqref="A3:A16"/>
    </sheetView>
  </sheetViews>
  <sheetFormatPr defaultRowHeight="15" x14ac:dyDescent="0.25"/>
  <sheetData>
    <row r="1" spans="1:11" x14ac:dyDescent="0.25">
      <c r="A1" t="s">
        <v>44</v>
      </c>
      <c r="D1" t="s">
        <v>45</v>
      </c>
    </row>
    <row r="2" spans="1:11" x14ac:dyDescent="0.25">
      <c r="D2" t="s">
        <v>13</v>
      </c>
      <c r="E2" t="s">
        <v>14</v>
      </c>
      <c r="H2" t="s">
        <v>25</v>
      </c>
    </row>
    <row r="3" spans="1:11" x14ac:dyDescent="0.25">
      <c r="A3" t="s">
        <v>1</v>
      </c>
      <c r="D3">
        <v>5</v>
      </c>
      <c r="E3">
        <v>5</v>
      </c>
      <c r="H3" t="s">
        <v>16</v>
      </c>
      <c r="J3" t="s">
        <v>21</v>
      </c>
    </row>
    <row r="4" spans="1:11" x14ac:dyDescent="0.25">
      <c r="A4" t="s">
        <v>2</v>
      </c>
      <c r="D4">
        <v>2.5</v>
      </c>
      <c r="E4">
        <v>2.5</v>
      </c>
      <c r="H4" t="s">
        <v>17</v>
      </c>
      <c r="I4" t="s">
        <v>18</v>
      </c>
      <c r="J4" t="s">
        <v>22</v>
      </c>
      <c r="K4" t="s">
        <v>23</v>
      </c>
    </row>
    <row r="5" spans="1:11" x14ac:dyDescent="0.25">
      <c r="A5" t="s">
        <v>3</v>
      </c>
      <c r="D5" s="1"/>
      <c r="E5" s="2"/>
      <c r="G5" t="s">
        <v>19</v>
      </c>
      <c r="H5">
        <v>19</v>
      </c>
      <c r="I5">
        <v>18</v>
      </c>
      <c r="J5">
        <v>20</v>
      </c>
      <c r="K5">
        <v>20.3</v>
      </c>
    </row>
    <row r="6" spans="1:11" x14ac:dyDescent="0.25">
      <c r="A6" t="s">
        <v>8</v>
      </c>
      <c r="D6">
        <v>220</v>
      </c>
      <c r="E6" s="9">
        <v>247</v>
      </c>
      <c r="G6" t="s">
        <v>20</v>
      </c>
      <c r="H6" t="s">
        <v>24</v>
      </c>
      <c r="I6" t="s">
        <v>24</v>
      </c>
      <c r="J6" t="s">
        <v>24</v>
      </c>
      <c r="K6" t="s">
        <v>24</v>
      </c>
    </row>
    <row r="7" spans="1:11" x14ac:dyDescent="0.25">
      <c r="A7" t="s">
        <v>65</v>
      </c>
      <c r="D7">
        <v>181</v>
      </c>
      <c r="E7" s="9">
        <v>211.7</v>
      </c>
      <c r="H7" t="s">
        <v>26</v>
      </c>
    </row>
    <row r="8" spans="1:11" x14ac:dyDescent="0.25">
      <c r="A8" t="s">
        <v>9</v>
      </c>
      <c r="D8">
        <v>75.8</v>
      </c>
      <c r="E8" s="9">
        <v>75.5</v>
      </c>
    </row>
    <row r="9" spans="1:11" x14ac:dyDescent="0.25">
      <c r="A9" t="s">
        <v>4</v>
      </c>
      <c r="D9" s="3"/>
      <c r="E9" s="4"/>
    </row>
    <row r="10" spans="1:11" x14ac:dyDescent="0.25">
      <c r="A10" t="s">
        <v>5</v>
      </c>
      <c r="D10" s="5"/>
      <c r="E10" s="6"/>
    </row>
    <row r="11" spans="1:11" x14ac:dyDescent="0.25">
      <c r="A11" t="s">
        <v>6</v>
      </c>
      <c r="D11" s="5"/>
      <c r="E11" s="6"/>
    </row>
    <row r="12" spans="1:11" x14ac:dyDescent="0.25">
      <c r="A12" t="s">
        <v>7</v>
      </c>
      <c r="D12" s="5"/>
      <c r="E12" s="6"/>
    </row>
    <row r="13" spans="1:11" x14ac:dyDescent="0.25">
      <c r="A13" t="s">
        <v>10</v>
      </c>
      <c r="D13" s="5"/>
      <c r="E13" s="6"/>
    </row>
    <row r="14" spans="1:11" x14ac:dyDescent="0.25">
      <c r="A14" t="s">
        <v>11</v>
      </c>
      <c r="D14" s="7"/>
      <c r="E14" s="8"/>
    </row>
    <row r="15" spans="1:11" x14ac:dyDescent="0.25">
      <c r="A15" t="s">
        <v>12</v>
      </c>
      <c r="D15">
        <v>2</v>
      </c>
      <c r="E15">
        <v>9.1</v>
      </c>
    </row>
    <row r="16" spans="1:11" x14ac:dyDescent="0.25">
      <c r="A16" t="s">
        <v>31</v>
      </c>
      <c r="D16" t="s">
        <v>46</v>
      </c>
      <c r="E16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Thursday Group 1 (Hazelnuts) </vt:lpstr>
      <vt:lpstr>Thursday Group 2 (Pumpkins) </vt:lpstr>
      <vt:lpstr>Thursday Group 3 (Grass)</vt:lpstr>
      <vt:lpstr>Wednesday Group 1 (Celery)</vt:lpstr>
      <vt:lpstr>Wednesday Group 4 (Brassica) </vt:lpstr>
      <vt:lpstr>Wednesday Group 2 (Corn)</vt:lpstr>
      <vt:lpstr>Wednesday Group 3 (Chard)</vt:lpstr>
      <vt:lpstr>Tuesday Group 3 (Inside Tomato)</vt:lpstr>
      <vt:lpstr>Tuesday Group 1 (Outside Tom)</vt:lpstr>
      <vt:lpstr>Tuesday Group 4 (Inside Pepp)</vt:lpstr>
      <vt:lpstr>Tuesday Group 2 (Outside lett) </vt:lpstr>
      <vt:lpstr>Monday Group 1 (Squash)</vt:lpstr>
      <vt:lpstr>Monday Eggplant </vt:lpstr>
      <vt:lpstr>Monday Brassica </vt:lpstr>
      <vt:lpstr>Monday Group 2 (Okra)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Angela Possinger</dc:creator>
  <cp:lastModifiedBy>Angela Possinger</cp:lastModifiedBy>
  <dcterms:created xsi:type="dcterms:W3CDTF">2018-10-12T15:19:39Z</dcterms:created>
  <dcterms:modified xsi:type="dcterms:W3CDTF">2018-10-12T16:13:39Z</dcterms:modified>
</cp:coreProperties>
</file>